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<sst xmlns="http://schemas.openxmlformats.org/spreadsheetml/2006/main" count="50" uniqueCount="50">
  <si>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</si>
  <si>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ICV040</t>
  </si>
  <si>
    <t xml:space="preserve">Ud</t>
  </si>
  <si>
    <t xml:space="preserve">Unidad aire-agua, bomba de calor aerotérmica, para calefacción y refrigeración.</t>
  </si>
  <si>
    <r>
      <rPr>
        <sz val="8.25"/>
        <color rgb="FF000000"/>
        <rFont val="Arial"/>
        <family val="2"/>
      </rPr>
      <t xml:space="preserve">Bomba de calor aerotérmica, aire-agua, para calefacción y refrigeración, modelo MIRAI-SMI 4.0 EH0618DC "EMMETI IBÉRICA", para gas R-32, clase de eficiencia energética en calefacción A++, con temperatura de salida del agua 35°C, clase de eficiencia energética en calefacción A++, con temperatura de salida del agua 55°C, potencia calorífica 5,9 kW, COP 3,35, (temperatura de salida del agua 45°C, temperatura de bulbo seco del aire exterior 7°C), potencia calorífica 6,1 kW, COP 4,4, (temperatura de salida del agua 35°C, temperatura de bulbo seco del aire exterior 7°C), potencia frigorífica 4,45 kW, EER 3, SEER 5,79 (temperatura de salida del agua 7°C, temperatura de bulbo seco del aire exterior 35°C), potencia frigorífica 6 kW, EER 3,85, (temperatura de salida del agua 18°C, temperatura de bulbo seco del aire exterior 35°C), potencia sonora 60 dBA, compresor Twin Rotary DC con tecnología Inverter, alimentación monofásica (230V/50Hz), dimensiones 675x898x315 mm, peso 50 kg; acumulador de inercia, capacidad 26 l, modelo Hydro Kit ITM25-06xMIRAI-SMI-06kW. Regulación: panel de control remoto, modelo FEBOS-CRONO IMX WiFi; fuente de alimentación del control remoto, modelo FEBOS-POWER. Accesorios: filtro de agua de acero inoxidable AISI 304; juego de 4 amortiguadores antivibración; manguitos antivibración.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</si>
  <si>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</si>
  <si>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</si>
  <si>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</si>
  <si>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</si>
  <si>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</si>
  <si>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</si>
  <si>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</si>
  <si>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mt42emm010a</t>
  </si>
  <si>
    <t xml:space="preserve">Ud</t>
  </si>
  <si>
    <t xml:space="preserve">Bomba de calor aerotérmica, aire-agua, para calefacción y refrigeración, modelo MIRAI-SMI 4.0 EH0618DC "EMMETI IBÉRICA", para gas R-32, clase de eficiencia energética en calefacción A++, con temperatura de salida del agua 35°C, clase de eficiencia energética en calefacción A++, con temperatura de salida del agua 55°C, potencia calorífica 5,9 kW, COP 3,35, (temperatura de salida del agua 45°C, temperatura de bulbo seco del aire exterior 7°C), potencia calorífica 6,1 kW, COP 4,4, (temperatura de salida del agua 35°C, temperatura de bulbo seco del aire exterior 7°C), potencia frigorífica 4,45 kW, EER 3, SEER 5,79 (temperatura de salida del agua 7°C, temperatura de bulbo seco del aire exterior 35°C), potencia frigorífica 6 kW, EER 3,85, (temperatura de salida del agua 18°C, temperatura de bulbo seco del aire exterior 35°C), potencia sonora 60 dBA, compresor Twin Rotary DC con tecnología Inverter, alimentación monofásica (230V/50Hz), dimensiones 675x898x315 mm, peso 50 kg.</t>
  </si>
  <si>
    <t xml:space="preserve">mt42emm035a</t>
  </si>
  <si>
    <t xml:space="preserve">Ud</t>
  </si>
  <si>
    <t xml:space="preserve">Panel de control remoto, modelo FEBOS-CRONO IMX WiFi "EMMETI", de 116x77x19 mm, instalación en pared, para control de la temperatura y de la humedad ambiente y visualización y configuración de los parámetros de funcionamiento de la bomba de calor MIRAI-SMI 4.0, con módulo para control vía Wi-Fi, desde smartphone, tablet o PC mediante App, pantalla táctil capacitiva TFT True Color de 4,3", sensor de temperatura y humedad, entradas para detección de ventana abierta y sensor de presencia e interfaz RS485 para comunicación con la bomba de calor.</t>
  </si>
  <si>
    <t xml:space="preserve">mt42emm021a</t>
  </si>
  <si>
    <t xml:space="preserve">Ud</t>
  </si>
  <si>
    <t xml:space="preserve">Fuente de alimentación de 230/24 V, modelo FEBOS-POWER "EMMETI", para panel de control remoto FEBOS-CRONO IMX WiFi.</t>
  </si>
  <si>
    <t xml:space="preserve">mt42emm031a</t>
  </si>
  <si>
    <t xml:space="preserve">Ud</t>
  </si>
  <si>
    <t xml:space="preserve">Acumulador de inercia, capacidad 26 l, modelo Hydro Kit ITM25-06xMIRAI-SMI-06kW "EMMETI IBÉRICA", dimensiones 1003x437x502 mm, peso 44 kg.</t>
  </si>
  <si>
    <t xml:space="preserve">mt42emm013a</t>
  </si>
  <si>
    <t xml:space="preserve">Ud</t>
  </si>
  <si>
    <t xml:space="preserve">Juego de 4 amortiguadores antivibración, "EMMETI".</t>
  </si>
  <si>
    <t xml:space="preserve">mt42emm012a</t>
  </si>
  <si>
    <t xml:space="preserve">Ud</t>
  </si>
  <si>
    <t xml:space="preserve">Filtro de agua de acero inoxidable AISI 304, "EMMETI", con conexiones roscadas de 1" de diámetro.</t>
  </si>
  <si>
    <t xml:space="preserve">mt42emm014a</t>
  </si>
  <si>
    <t xml:space="preserve">Ud</t>
  </si>
  <si>
    <t xml:space="preserve">Manguito antivibración, "EMMETI", de 20 cm de longitud y conexiones roscadas de 1" de diámetro.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</si>
  <si>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</si>
  <si>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</si>
  <si>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</si>
  <si>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</si>
  <si>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</si>
  <si>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</si>
  <si>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</si>
  <si>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</si>
  <si>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</si>
  <si>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</si>
  <si>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</si>
  <si>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</si>
  <si>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</si>
  <si>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</si>
  <si>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</si>
  <si>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5.724,19€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</si>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</sst>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44" customWidth="1"/>
    <col min="3" max="3" width="0.68" customWidth="1"/>
    <col min="4" max="4" width="6.97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18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5659</v>
      </c>
      <c r="H10" s="12">
        <f ca="1">ROUND(INDIRECT(ADDRESS(ROW()+(0), COLUMN()+(-2), 1))*INDIRECT(ADDRESS(ROW()+(0), COLUMN()+(-1), 1)), 2)</f>
        <v>5659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680.9</v>
      </c>
      <c r="H11" s="12">
        <f ca="1">ROUND(INDIRECT(ADDRESS(ROW()+(0), COLUMN()+(-2), 1))*INDIRECT(ADDRESS(ROW()+(0), COLUMN()+(-1), 1)), 2)</f>
        <v>680.9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43.83</v>
      </c>
      <c r="H12" s="12">
        <f ca="1">ROUND(INDIRECT(ADDRESS(ROW()+(0), COLUMN()+(-2), 1))*INDIRECT(ADDRESS(ROW()+(0), COLUMN()+(-1), 1)), 2)</f>
        <v>43.83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1953</v>
      </c>
      <c r="H13" s="12">
        <f ca="1">ROUND(INDIRECT(ADDRESS(ROW()+(0), COLUMN()+(-2), 1))*INDIRECT(ADDRESS(ROW()+(0), COLUMN()+(-1), 1)), 2)</f>
        <v>1953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39.24</v>
      </c>
      <c r="H14" s="12">
        <f ca="1">ROUND(INDIRECT(ADDRESS(ROW()+(0), COLUMN()+(-2), 1))*INDIRECT(ADDRESS(ROW()+(0), COLUMN()+(-1), 1)), 2)</f>
        <v>39.24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64.26</v>
      </c>
      <c r="H15" s="12">
        <f ca="1">ROUND(INDIRECT(ADDRESS(ROW()+(0), COLUMN()+(-2), 1))*INDIRECT(ADDRESS(ROW()+(0), COLUMN()+(-1), 1)), 2)</f>
        <v>64.26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2</v>
      </c>
      <c r="G16" s="12">
        <v>116.3</v>
      </c>
      <c r="H16" s="12">
        <f ca="1">ROUND(INDIRECT(ADDRESS(ROW()+(0), COLUMN()+(-2), 1))*INDIRECT(ADDRESS(ROW()+(0), COLUMN()+(-1), 1)), 2)</f>
        <v>232.6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2</v>
      </c>
      <c r="G17" s="14">
        <v>7.3</v>
      </c>
      <c r="H17" s="14">
        <f ca="1">ROUND(INDIRECT(ADDRESS(ROW()+(0), COLUMN()+(-2), 1))*INDIRECT(ADDRESS(ROW()+(0), COLUMN()+(-1), 1)), 2)</f>
        <v>14.6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8687.43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1.78</v>
      </c>
      <c r="G20" s="12">
        <v>23.74</v>
      </c>
      <c r="H20" s="12">
        <f ca="1">ROUND(INDIRECT(ADDRESS(ROW()+(0), COLUMN()+(-2), 1))*INDIRECT(ADDRESS(ROW()+(0), COLUMN()+(-1), 1)), 2)</f>
        <v>42.26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1.78</v>
      </c>
      <c r="G21" s="14">
        <v>21.9</v>
      </c>
      <c r="H21" s="14">
        <f ca="1">ROUND(INDIRECT(ADDRESS(ROW()+(0), COLUMN()+(-2), 1))*INDIRECT(ADDRESS(ROW()+(0), COLUMN()+(-1), 1)), 2)</f>
        <v>38.98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81.24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8768.67</v>
      </c>
      <c r="H24" s="14">
        <f ca="1">ROUND(INDIRECT(ADDRESS(ROW()+(0), COLUMN()+(-2), 1))*INDIRECT(ADDRESS(ROW()+(0), COLUMN()+(-1), 1))/100, 2)</f>
        <v>175.37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8944.04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